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<sst xmlns="http://schemas.openxmlformats.org/spreadsheetml/2006/main" count="87" uniqueCount="87">
  <si>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Муниципального унитарного предприятия «Жилищно-коммунальный сервис» г. Сосновоборска 
(г. Сосновоборск, ИНН 2458008862)</t>
  </si>
  <si>
    <t>(тыс. руб.)</t>
  </si>
  <si>
    <t>№
п/п</t>
  </si>
  <si>
    <t>Показатели</t>
  </si>
  <si>
    <t>1</t>
  </si>
  <si>
    <t>Расходы, связанные с производством и реализацией продукции (услуг), всего</t>
  </si>
  <si>
    <t>1.1</t>
  </si>
  <si>
    <t>- расходы на сырье и материалы</t>
  </si>
  <si>
    <t>1.2</t>
  </si>
  <si>
    <t>- расходы на топливо</t>
  </si>
  <si>
    <t>1.3</t>
  </si>
  <si>
    <t>- расходы на прочие покупаемые энергетические ресурсы</t>
  </si>
  <si>
    <t>1.4</t>
  </si>
  <si>
    <t>- расходы на холодную воду</t>
  </si>
  <si>
    <t>1.5</t>
  </si>
  <si>
    <t>- расходы на теплоноситель</t>
  </si>
  <si>
    <t>1.6</t>
  </si>
  <si>
    <t>- амортизация основных средств и нематериальных активов</t>
  </si>
  <si>
    <t>1.7</t>
  </si>
  <si>
    <t>- оплата труда</t>
  </si>
  <si>
    <t>1.8</t>
  </si>
  <si>
    <t>- отчисления на социальные нужды</t>
  </si>
  <si>
    <t>1.9</t>
  </si>
  <si>
    <t>- ремонт основных средств, выполняемый подрядным способом</t>
  </si>
  <si>
    <t>1.10</t>
  </si>
  <si>
    <t>- расходы на оплату услуг, оказываемых организациями, осуществляющими регулируемую деятельность</t>
  </si>
  <si>
    <t>1.11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</si>
  <si>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</si>
  <si>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1.12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</si>
  <si>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</si>
  <si>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1.13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</si>
  <si>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</si>
  <si>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</si>
  <si>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- арендная плата, концессионная плата, лизинговые платежи</t>
  </si>
  <si>
    <t>1.15</t>
  </si>
  <si>
    <t>- расходы на служебные командировки</t>
  </si>
  <si>
    <t>1.16</t>
  </si>
  <si>
    <t>- расходы на обучение персонала</t>
  </si>
  <si>
    <t>1.17</t>
  </si>
  <si>
    <t>- расходы на страхование производственных объектов, учитываемые при определении налоговой базы по налогу на прибыль</t>
  </si>
  <si>
    <t>1.18</t>
  </si>
  <si>
    <t>- другие расходы, связанные с производством и (или) реализацией продукции, в том числе</t>
  </si>
  <si>
    <t>1.18.1</t>
  </si>
  <si>
    <t>- налог на имущество организаций</t>
  </si>
  <si>
    <t>1.18.2</t>
  </si>
  <si>
    <t>- земельный налог</t>
  </si>
  <si>
    <t>1.18.3</t>
  </si>
  <si>
    <t>- транспортный налог</t>
  </si>
  <si>
    <t>1.18.4</t>
  </si>
  <si>
    <t>- водный налог</t>
  </si>
  <si>
    <t>1.18.5</t>
  </si>
  <si>
    <t>- прочие налоги</t>
  </si>
  <si>
    <t>2</t>
  </si>
  <si>
    <t>Внереализационные расходы, всего</t>
  </si>
  <si>
    <t>2.1</t>
  </si>
  <si>
    <t>- расходы на вывод из эксплуатации (в том числе на консервацию) и вывод из консервации</t>
  </si>
  <si>
    <t>2.2</t>
  </si>
  <si>
    <t>- расходы по сомнительным долгам</t>
  </si>
  <si>
    <t>2.3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</si>
  <si>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</si>
  <si>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2.4</t>
  </si>
  <si>
    <t>- другие обоснованные расходы, в том числе</t>
  </si>
  <si>
    <t>2.4.1</t>
  </si>
  <si>
    <t>- расходы на услуги банков</t>
  </si>
  <si>
    <t>2.4.2</t>
  </si>
  <si>
    <t>- расходы на обслуживание заемных средств</t>
  </si>
  <si>
    <t>3</t>
  </si>
  <si>
    <t>Расходы, не учитываемые в целях налогообложения, всего</t>
  </si>
  <si>
    <t>3.1</t>
  </si>
  <si>
    <t>- расходы на капитальные вложения (инвестиции)</t>
  </si>
  <si>
    <t>3.2</t>
  </si>
  <si>
    <t>- денежные выплаты социального характера (по Коллективному договору)</t>
  </si>
  <si>
    <t>3.3</t>
  </si>
  <si>
    <t>- резервный фонд</t>
  </si>
  <si>
    <t>3.4</t>
  </si>
  <si>
    <t>- прочие расходы</t>
  </si>
  <si>
    <t>4</t>
  </si>
  <si>
    <t>Налог на прибыль</t>
  </si>
  <si>
    <t>5</t>
  </si>
  <si>
    <t>Выпадающие доходы/экономия средств</t>
  </si>
  <si>
    <t>6</t>
  </si>
  <si>
    <t>Необходимая валовая выручка, всего</t>
  </si>
  <si>
    <t>7</t>
  </si>
  <si>
    <t>Полезный отпуск, тыс.Гкал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</si>
  <si>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теплоснабжения за 2014 год</t>
  </si>
  <si>
    <t>Утверждено в тарифе на 2014 год</t>
  </si>
  <si>
    <t>Факт за 2014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</si>
</sst>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52" applyFont="1" applyAlignment="1">
      <alignment horizontal="left" vertical="top"/>
      <protection/>
    </xf>
    <xf numFmtId="0" fontId="3" fillId="0" borderId="0" xfId="52" applyFont="1" applyAlignment="1">
      <alignment horizontal="right" vertical="top"/>
      <protection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5" fillId="0" borderId="10" xfId="52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52" applyFont="1" applyBorder="1" applyAlignment="1">
      <alignment horizontal="left" vertical="center" wrapText="1"/>
      <protection/>
    </xf>
    <xf numFmtId="4" fontId="5" fillId="0" borderId="10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" fontId="5" fillId="0" borderId="11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" fontId="3" fillId="0" borderId="10" xfId="52" applyNumberFormat="1" applyFont="1" applyBorder="1" applyAlignment="1">
      <alignment horizontal="left" vertical="center"/>
      <protection/>
    </xf>
    <xf numFmtId="49" fontId="5" fillId="0" borderId="12" xfId="52" applyNumberFormat="1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90" zoomScaleNormal="90" zoomScalePageLayoutView="0" workbookViewId="0" topLeftCell="A1">
      <selection activeCell="D11" sqref="D11"/>
    </sheetView>
  </sheetViews>
  <sheetFormatPr defaultColWidth="8.8515625" defaultRowHeight="15"/>
  <cols>
    <col min="1" max="1" width="8.421875" style="3" customWidth="1"/>
    <col min="2" max="2" width="57.00390625" style="3" customWidth="1"/>
    <col min="3" max="3" width="19.140625" style="3" customWidth="1"/>
    <col min="4" max="4" width="18.140625" style="3" customWidth="1"/>
    <col min="5" max="5" width="19.7109375" style="3" customWidth="1"/>
    <col min="6" max="16384" width="8.8515625" style="3" customWidth="1"/>
  </cols>
  <sheetData>
    <row r="1" spans="1:4" ht="66.75" customHeight="1">
      <c r="A1" s="19" t="s">
        <v>84</v>
      </c>
      <c r="B1" s="19"/>
      <c r="C1" s="19"/>
      <c r="D1" s="19"/>
    </row>
    <row r="2" spans="1:4" ht="51.75" customHeight="1">
      <c r="A2" s="18" t="s">
        <v>0</v>
      </c>
      <c r="B2" s="18"/>
      <c r="C2" s="18"/>
      <c r="D2" s="18"/>
    </row>
    <row r="3" spans="1:4" ht="15">
      <c r="A3" s="1"/>
      <c r="B3" s="1"/>
      <c r="D3" s="2" t="s">
        <v>1</v>
      </c>
    </row>
    <row r="4" spans="1:4" ht="15" customHeight="1">
      <c r="A4" s="14" t="s">
        <v>2</v>
      </c>
      <c r="B4" s="16" t="s">
        <v>3</v>
      </c>
      <c r="C4" s="17" t="s">
        <v>85</v>
      </c>
      <c r="D4" s="17" t="s">
        <v>86</v>
      </c>
    </row>
    <row r="5" spans="1:4" ht="30.75" customHeight="1">
      <c r="A5" s="15"/>
      <c r="B5" s="16"/>
      <c r="C5" s="17"/>
      <c r="D5" s="17"/>
    </row>
    <row r="6" spans="1:4" ht="15.75">
      <c r="A6" s="5">
        <v>1</v>
      </c>
      <c r="B6" s="5">
        <v>2</v>
      </c>
      <c r="C6" s="5">
        <v>5</v>
      </c>
      <c r="D6" s="5">
        <v>5</v>
      </c>
    </row>
    <row r="7" spans="1:4" ht="31.5">
      <c r="A7" s="6" t="s">
        <v>4</v>
      </c>
      <c r="B7" s="7" t="s">
        <v>5</v>
      </c>
      <c r="C7" s="8">
        <f>C45</f>
        <v>285774.252</v>
      </c>
      <c r="D7" s="8">
        <f>D45</f>
        <v>278542.7238899999</v>
      </c>
    </row>
    <row r="8" spans="1:4" ht="15.75">
      <c r="A8" s="6" t="s">
        <v>6</v>
      </c>
      <c r="B8" s="9" t="s">
        <v>7</v>
      </c>
      <c r="C8" s="8">
        <v>2224.09</v>
      </c>
      <c r="D8" s="8">
        <v>1432.311</v>
      </c>
    </row>
    <row r="9" spans="1:4" ht="15.75">
      <c r="A9" s="6" t="s">
        <v>8</v>
      </c>
      <c r="B9" s="9" t="s">
        <v>9</v>
      </c>
      <c r="C9" s="8">
        <v>0</v>
      </c>
      <c r="D9" s="8">
        <v>0</v>
      </c>
    </row>
    <row r="10" spans="1:4" ht="17.25" customHeight="1">
      <c r="A10" s="6" t="s">
        <v>10</v>
      </c>
      <c r="B10" s="9" t="s">
        <v>11</v>
      </c>
      <c r="C10" s="8">
        <v>267439.23</v>
      </c>
      <c r="D10" s="8">
        <f>212056.906+47479.631</f>
        <v>259536.53699999998</v>
      </c>
    </row>
    <row r="11" spans="1:4" ht="15.75">
      <c r="A11" s="6" t="s">
        <v>12</v>
      </c>
      <c r="B11" s="9" t="s">
        <v>13</v>
      </c>
      <c r="C11" s="8">
        <v>0</v>
      </c>
      <c r="D11" s="8">
        <v>0</v>
      </c>
    </row>
    <row r="12" spans="1:4" ht="15.75">
      <c r="A12" s="6" t="s">
        <v>14</v>
      </c>
      <c r="B12" s="9" t="s">
        <v>15</v>
      </c>
      <c r="C12" s="8"/>
      <c r="D12" s="8"/>
    </row>
    <row r="13" spans="1:4" ht="33" customHeight="1">
      <c r="A13" s="6" t="s">
        <v>16</v>
      </c>
      <c r="B13" s="9" t="s">
        <v>17</v>
      </c>
      <c r="C13" s="8">
        <v>2224.86</v>
      </c>
      <c r="D13" s="8">
        <v>2004.249</v>
      </c>
    </row>
    <row r="14" spans="1:4" ht="15.75">
      <c r="A14" s="6" t="s">
        <v>18</v>
      </c>
      <c r="B14" s="9" t="s">
        <v>19</v>
      </c>
      <c r="C14" s="8">
        <v>0</v>
      </c>
      <c r="D14" s="8">
        <v>0</v>
      </c>
    </row>
    <row r="15" spans="1:4" ht="15.75">
      <c r="A15" s="6" t="s">
        <v>20</v>
      </c>
      <c r="B15" s="9" t="s">
        <v>21</v>
      </c>
      <c r="C15" s="8">
        <v>0</v>
      </c>
      <c r="D15" s="8">
        <v>0</v>
      </c>
    </row>
    <row r="16" spans="1:4" ht="33" customHeight="1">
      <c r="A16" s="6" t="s">
        <v>22</v>
      </c>
      <c r="B16" s="9" t="s">
        <v>23</v>
      </c>
      <c r="C16" s="8">
        <v>12199.99</v>
      </c>
      <c r="D16" s="8">
        <f>12199.061</f>
        <v>12199.061</v>
      </c>
    </row>
    <row r="17" spans="1:4" ht="47.25">
      <c r="A17" s="6" t="s">
        <v>24</v>
      </c>
      <c r="B17" s="9" t="s">
        <v>25</v>
      </c>
      <c r="C17" s="8"/>
      <c r="D17" s="8"/>
    </row>
    <row r="18" spans="1:4" ht="65.25" customHeight="1">
      <c r="A18" s="6" t="s">
        <v>26</v>
      </c>
      <c r="B18" s="9" t="s">
        <v>27</v>
      </c>
      <c r="C18" s="10"/>
      <c r="D18" s="10"/>
    </row>
    <row r="19" spans="1:4" ht="78.75">
      <c r="A19" s="6" t="s">
        <v>28</v>
      </c>
      <c r="B19" s="9" t="s">
        <v>29</v>
      </c>
      <c r="C19" s="8">
        <v>1387.23</v>
      </c>
      <c r="D19" s="8">
        <f>2885.819+40.63389+85.39</f>
        <v>3011.84289</v>
      </c>
    </row>
    <row r="20" spans="1:4" ht="63">
      <c r="A20" s="6" t="s">
        <v>30</v>
      </c>
      <c r="B20" s="9" t="s">
        <v>31</v>
      </c>
      <c r="C20" s="8">
        <v>0</v>
      </c>
      <c r="D20" s="8">
        <v>0</v>
      </c>
    </row>
    <row r="21" spans="1:4" ht="31.5">
      <c r="A21" s="6" t="s">
        <v>32</v>
      </c>
      <c r="B21" s="9" t="s">
        <v>33</v>
      </c>
      <c r="C21" s="8"/>
      <c r="D21" s="8"/>
    </row>
    <row r="22" spans="1:4" ht="15.75">
      <c r="A22" s="6" t="s">
        <v>34</v>
      </c>
      <c r="B22" s="9" t="s">
        <v>35</v>
      </c>
      <c r="C22" s="8"/>
      <c r="D22" s="8"/>
    </row>
    <row r="23" spans="1:4" ht="15.75">
      <c r="A23" s="6" t="s">
        <v>36</v>
      </c>
      <c r="B23" s="9" t="s">
        <v>37</v>
      </c>
      <c r="C23" s="8"/>
      <c r="D23" s="8"/>
    </row>
    <row r="24" spans="1:4" ht="47.25">
      <c r="A24" s="6" t="s">
        <v>38</v>
      </c>
      <c r="B24" s="9" t="s">
        <v>39</v>
      </c>
      <c r="C24" s="8"/>
      <c r="D24" s="8"/>
    </row>
    <row r="25" spans="1:4" ht="31.5">
      <c r="A25" s="6" t="s">
        <v>40</v>
      </c>
      <c r="B25" s="9" t="s">
        <v>41</v>
      </c>
      <c r="C25" s="8">
        <f>C26+C27</f>
        <v>298.842</v>
      </c>
      <c r="D25" s="8">
        <f>D26+D27</f>
        <v>358.713</v>
      </c>
    </row>
    <row r="26" spans="1:4" ht="15.75">
      <c r="A26" s="6" t="s">
        <v>42</v>
      </c>
      <c r="B26" s="9" t="s">
        <v>43</v>
      </c>
      <c r="C26" s="8">
        <v>298.46</v>
      </c>
      <c r="D26" s="8">
        <v>358.713</v>
      </c>
    </row>
    <row r="27" spans="1:4" ht="15.75">
      <c r="A27" s="6" t="s">
        <v>44</v>
      </c>
      <c r="B27" s="9" t="s">
        <v>45</v>
      </c>
      <c r="C27" s="8">
        <v>0.382</v>
      </c>
      <c r="D27" s="8"/>
    </row>
    <row r="28" spans="1:4" ht="15.75">
      <c r="A28" s="6" t="s">
        <v>46</v>
      </c>
      <c r="B28" s="9" t="s">
        <v>47</v>
      </c>
      <c r="C28" s="8"/>
      <c r="D28" s="8"/>
    </row>
    <row r="29" spans="1:4" ht="15.75">
      <c r="A29" s="6" t="s">
        <v>48</v>
      </c>
      <c r="B29" s="9" t="s">
        <v>49</v>
      </c>
      <c r="C29" s="8"/>
      <c r="D29" s="8"/>
    </row>
    <row r="30" spans="1:4" ht="15.75">
      <c r="A30" s="6" t="s">
        <v>50</v>
      </c>
      <c r="B30" s="9" t="s">
        <v>51</v>
      </c>
      <c r="C30" s="8">
        <v>0</v>
      </c>
      <c r="D30" s="8">
        <v>0</v>
      </c>
    </row>
    <row r="31" spans="1:4" ht="15.75">
      <c r="A31" s="6" t="s">
        <v>52</v>
      </c>
      <c r="B31" s="9" t="s">
        <v>53</v>
      </c>
      <c r="C31" s="8">
        <v>0</v>
      </c>
      <c r="D31" s="8">
        <v>0</v>
      </c>
    </row>
    <row r="32" spans="1:4" ht="31.5">
      <c r="A32" s="6" t="s">
        <v>54</v>
      </c>
      <c r="B32" s="9" t="s">
        <v>55</v>
      </c>
      <c r="C32" s="8"/>
      <c r="D32" s="8"/>
    </row>
    <row r="33" spans="1:4" ht="15.75">
      <c r="A33" s="6" t="s">
        <v>56</v>
      </c>
      <c r="B33" s="9" t="s">
        <v>57</v>
      </c>
      <c r="C33" s="8"/>
      <c r="D33" s="8"/>
    </row>
    <row r="34" spans="1:4" ht="47.25">
      <c r="A34" s="6" t="s">
        <v>58</v>
      </c>
      <c r="B34" s="9" t="s">
        <v>59</v>
      </c>
      <c r="C34" s="8"/>
      <c r="D34" s="8"/>
    </row>
    <row r="35" spans="1:4" ht="15.75">
      <c r="A35" s="6" t="s">
        <v>60</v>
      </c>
      <c r="B35" s="9" t="s">
        <v>61</v>
      </c>
      <c r="C35" s="8"/>
      <c r="D35" s="8"/>
    </row>
    <row r="36" spans="1:4" ht="15.75">
      <c r="A36" s="6" t="s">
        <v>62</v>
      </c>
      <c r="B36" s="9" t="s">
        <v>63</v>
      </c>
      <c r="C36" s="8"/>
      <c r="D36" s="8"/>
    </row>
    <row r="37" spans="1:4" ht="15.75">
      <c r="A37" s="6" t="s">
        <v>64</v>
      </c>
      <c r="B37" s="9" t="s">
        <v>65</v>
      </c>
      <c r="C37" s="8"/>
      <c r="D37" s="8"/>
    </row>
    <row r="38" spans="1:4" ht="31.5">
      <c r="A38" s="11" t="s">
        <v>66</v>
      </c>
      <c r="B38" s="9" t="s">
        <v>67</v>
      </c>
      <c r="C38" s="8">
        <v>0</v>
      </c>
      <c r="D38" s="8">
        <v>0</v>
      </c>
    </row>
    <row r="39" spans="1:4" ht="15.75">
      <c r="A39" s="11" t="s">
        <v>68</v>
      </c>
      <c r="B39" s="9" t="s">
        <v>69</v>
      </c>
      <c r="C39" s="12"/>
      <c r="D39" s="12"/>
    </row>
    <row r="40" spans="1:4" ht="31.5">
      <c r="A40" s="11" t="s">
        <v>70</v>
      </c>
      <c r="B40" s="9" t="s">
        <v>71</v>
      </c>
      <c r="C40" s="12"/>
      <c r="D40" s="12"/>
    </row>
    <row r="41" spans="1:4" ht="15.75">
      <c r="A41" s="11" t="s">
        <v>72</v>
      </c>
      <c r="B41" s="9" t="s">
        <v>73</v>
      </c>
      <c r="C41" s="12"/>
      <c r="D41" s="12"/>
    </row>
    <row r="42" spans="1:4" ht="15.75">
      <c r="A42" s="11" t="s">
        <v>74</v>
      </c>
      <c r="B42" s="9" t="s">
        <v>75</v>
      </c>
      <c r="C42" s="12"/>
      <c r="D42" s="12"/>
    </row>
    <row r="43" spans="1:4" ht="15.75">
      <c r="A43" s="11" t="s">
        <v>76</v>
      </c>
      <c r="B43" s="9" t="s">
        <v>77</v>
      </c>
      <c r="C43" s="12"/>
      <c r="D43" s="12"/>
    </row>
    <row r="44" spans="1:5" ht="15.75">
      <c r="A44" s="11" t="s">
        <v>78</v>
      </c>
      <c r="B44" s="9" t="s">
        <v>79</v>
      </c>
      <c r="C44" s="8"/>
      <c r="D44" s="8"/>
      <c r="E44" s="4"/>
    </row>
    <row r="45" spans="1:4" ht="15.75">
      <c r="A45" s="11" t="s">
        <v>80</v>
      </c>
      <c r="B45" s="9" t="s">
        <v>81</v>
      </c>
      <c r="C45" s="8">
        <f>C8+C10+C13+C16+C19+C25+0.01</f>
        <v>285774.252</v>
      </c>
      <c r="D45" s="8">
        <f>D8+D10+D13+D16+D19+D25+0.01</f>
        <v>278542.7238899999</v>
      </c>
    </row>
    <row r="46" spans="1:4" ht="15.75">
      <c r="A46" s="11" t="s">
        <v>82</v>
      </c>
      <c r="B46" s="13" t="s">
        <v>83</v>
      </c>
      <c r="C46" s="8">
        <v>297.324</v>
      </c>
      <c r="D46" s="8">
        <v>279.569</v>
      </c>
    </row>
  </sheetData>
  <sheetProtection/>
  <mergeCells count="6">
    <mergeCell ref="A4:A5"/>
    <mergeCell ref="B4:B5"/>
    <mergeCell ref="C4:C5"/>
    <mergeCell ref="D4:D5"/>
    <mergeCell ref="A2:D2"/>
    <mergeCell ref="A1:D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2016-01-21T06:56:19Z</dcterms:modified>
  <cp:category/>
  <cp:version/>
  <cp:contentType/>
  <cp:contentStatus/>
</cp:coreProperties>
</file>